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eeAnderson\Downloads\"/>
    </mc:Choice>
  </mc:AlternateContent>
  <xr:revisionPtr revIDLastSave="0" documentId="13_ncr:1_{4A062CC8-9132-4BD4-B777-ACFC0EB305D9}" xr6:coauthVersionLast="47" xr6:coauthVersionMax="47" xr10:uidLastSave="{00000000-0000-0000-0000-000000000000}"/>
  <bookViews>
    <workbookView xWindow="-108" yWindow="-108" windowWidth="23256" windowHeight="12456" xr2:uid="{6D8F5038-0D23-4702-8742-20434B545A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A7" i="1"/>
  <c r="B7" i="1" s="1"/>
  <c r="A8" i="1" l="1"/>
  <c r="A9" i="1" l="1"/>
  <c r="B8" i="1"/>
  <c r="B9" i="1" l="1"/>
  <c r="A10" i="1"/>
  <c r="B10" i="1" l="1"/>
  <c r="A11" i="1"/>
  <c r="A12" i="1" l="1"/>
  <c r="B11" i="1"/>
  <c r="B12" i="1" l="1"/>
  <c r="A13" i="1"/>
  <c r="B13" i="1" l="1"/>
  <c r="A14" i="1"/>
  <c r="B14" i="1" s="1"/>
  <c r="T6" i="1" l="1"/>
  <c r="N5" i="1"/>
  <c r="M6" i="1"/>
  <c r="M7" i="1" s="1"/>
  <c r="N7" i="1" s="1"/>
  <c r="Z6" i="1"/>
  <c r="G7" i="1"/>
  <c r="H7" i="1" s="1"/>
  <c r="H6" i="1"/>
  <c r="N6" i="1" l="1"/>
  <c r="Y7" i="1"/>
  <c r="Z7" i="1" s="1"/>
  <c r="S7" i="1"/>
  <c r="T7" i="1" s="1"/>
  <c r="M8" i="1"/>
  <c r="N8" i="1" s="1"/>
  <c r="G8" i="1"/>
  <c r="Y8" i="1" l="1"/>
  <c r="Z8" i="1" s="1"/>
  <c r="S8" i="1"/>
  <c r="T8" i="1" s="1"/>
  <c r="M9" i="1"/>
  <c r="N9" i="1" s="1"/>
  <c r="G9" i="1"/>
  <c r="H8" i="1"/>
  <c r="Y9" i="1" l="1"/>
  <c r="Z9" i="1" s="1"/>
  <c r="S9" i="1"/>
  <c r="T9" i="1" s="1"/>
  <c r="M10" i="1"/>
  <c r="N10" i="1" s="1"/>
  <c r="G10" i="1"/>
  <c r="H9" i="1"/>
  <c r="Y10" i="1" l="1"/>
  <c r="Z10" i="1" s="1"/>
  <c r="S10" i="1"/>
  <c r="T10" i="1" s="1"/>
  <c r="M11" i="1"/>
  <c r="N11" i="1" s="1"/>
  <c r="H10" i="1"/>
  <c r="G11" i="1"/>
  <c r="Y11" i="1" l="1"/>
  <c r="Z11" i="1" s="1"/>
  <c r="S11" i="1"/>
  <c r="T11" i="1" s="1"/>
  <c r="M12" i="1"/>
  <c r="N12" i="1" s="1"/>
  <c r="H11" i="1"/>
  <c r="G12" i="1"/>
  <c r="S12" i="1" l="1"/>
  <c r="T12" i="1" s="1"/>
  <c r="M13" i="1"/>
  <c r="N13" i="1" s="1"/>
  <c r="G13" i="1"/>
  <c r="H12" i="1"/>
  <c r="S13" i="1" l="1"/>
  <c r="T13" i="1" s="1"/>
  <c r="M14" i="1"/>
  <c r="G14" i="1"/>
  <c r="H13" i="1"/>
  <c r="A15" i="1"/>
  <c r="M15" i="1" l="1"/>
  <c r="N15" i="1" s="1"/>
  <c r="N14" i="1"/>
  <c r="S14" i="1"/>
  <c r="T14" i="1" s="1"/>
  <c r="H14" i="1"/>
  <c r="G15" i="1"/>
  <c r="A16" i="1"/>
  <c r="B15" i="1"/>
  <c r="S15" i="1" l="1"/>
  <c r="T15" i="1" s="1"/>
  <c r="M16" i="1"/>
  <c r="N16" i="1" s="1"/>
  <c r="H15" i="1"/>
  <c r="G16" i="1"/>
  <c r="A17" i="1"/>
  <c r="B16" i="1"/>
  <c r="S16" i="1" l="1"/>
  <c r="T16" i="1" s="1"/>
  <c r="M17" i="1"/>
  <c r="N17" i="1" s="1"/>
  <c r="H16" i="1"/>
  <c r="G17" i="1"/>
  <c r="A18" i="1"/>
  <c r="B17" i="1"/>
  <c r="S17" i="1" l="1"/>
  <c r="T17" i="1" s="1"/>
  <c r="M18" i="1"/>
  <c r="N18" i="1" s="1"/>
  <c r="G18" i="1"/>
  <c r="H17" i="1"/>
  <c r="A19" i="1"/>
  <c r="B18" i="1"/>
  <c r="S18" i="1" l="1"/>
  <c r="T18" i="1" s="1"/>
  <c r="M19" i="1"/>
  <c r="N19" i="1" s="1"/>
  <c r="G19" i="1"/>
  <c r="H18" i="1"/>
  <c r="A20" i="1"/>
  <c r="B19" i="1"/>
  <c r="S19" i="1" l="1"/>
  <c r="M20" i="1"/>
  <c r="N20" i="1" s="1"/>
  <c r="H19" i="1"/>
  <c r="G20" i="1"/>
  <c r="A21" i="1"/>
  <c r="B20" i="1"/>
  <c r="S20" i="1" l="1"/>
  <c r="T20" i="1" s="1"/>
  <c r="T19" i="1"/>
  <c r="M21" i="1"/>
  <c r="N21" i="1" s="1"/>
  <c r="H20" i="1"/>
  <c r="G21" i="1"/>
  <c r="A22" i="1"/>
  <c r="B21" i="1"/>
  <c r="S21" i="1" l="1"/>
  <c r="T21" i="1" s="1"/>
  <c r="M22" i="1"/>
  <c r="N22" i="1" s="1"/>
  <c r="G22" i="1"/>
  <c r="H21" i="1"/>
  <c r="A23" i="1"/>
  <c r="B23" i="1" s="1"/>
  <c r="B22" i="1"/>
  <c r="M23" i="1" l="1"/>
  <c r="N23" i="1" s="1"/>
  <c r="H22" i="1"/>
</calcChain>
</file>

<file path=xl/sharedStrings.xml><?xml version="1.0" encoding="utf-8"?>
<sst xmlns="http://schemas.openxmlformats.org/spreadsheetml/2006/main" count="237" uniqueCount="61">
  <si>
    <t>End Time</t>
  </si>
  <si>
    <t>Game#</t>
  </si>
  <si>
    <t>Grade</t>
  </si>
  <si>
    <t>Away</t>
  </si>
  <si>
    <t>Home</t>
  </si>
  <si>
    <t>16U</t>
  </si>
  <si>
    <t>SW</t>
  </si>
  <si>
    <t>Masters</t>
  </si>
  <si>
    <t>Stingrays</t>
  </si>
  <si>
    <t>Vipers</t>
  </si>
  <si>
    <t>Panthers</t>
  </si>
  <si>
    <t>Orcas</t>
  </si>
  <si>
    <t>Miners</t>
  </si>
  <si>
    <t>Mustangs</t>
  </si>
  <si>
    <t>Devils</t>
  </si>
  <si>
    <t>Ravens</t>
  </si>
  <si>
    <t>Lightning</t>
  </si>
  <si>
    <t>Penguins</t>
  </si>
  <si>
    <t>Thunder</t>
  </si>
  <si>
    <t>Rangers</t>
  </si>
  <si>
    <t>Wolves</t>
  </si>
  <si>
    <t>Whalers</t>
  </si>
  <si>
    <t>3rd in Pool</t>
  </si>
  <si>
    <t>2nd in Pool</t>
  </si>
  <si>
    <t>4th in Pool</t>
  </si>
  <si>
    <t>1st in Pool</t>
  </si>
  <si>
    <t>Winner Game 29</t>
  </si>
  <si>
    <t>Game #</t>
  </si>
  <si>
    <t>Loser Game 34</t>
  </si>
  <si>
    <t>Loser Game 35</t>
  </si>
  <si>
    <t>Winner Game 35</t>
  </si>
  <si>
    <t>Winner Game 34</t>
  </si>
  <si>
    <t>Winner Game 50</t>
  </si>
  <si>
    <t>Loser Game 51</t>
  </si>
  <si>
    <t>Loser Game 52</t>
  </si>
  <si>
    <t>Winner Game 52</t>
  </si>
  <si>
    <t>Winner Game 51</t>
  </si>
  <si>
    <t>2nd in Pool B</t>
  </si>
  <si>
    <t>1st in Pool B</t>
  </si>
  <si>
    <t>1st in Pool A</t>
  </si>
  <si>
    <t>2nd in Pool A</t>
  </si>
  <si>
    <t>3rd in Pool A</t>
  </si>
  <si>
    <t>3rd in Pool B</t>
  </si>
  <si>
    <t>4th in Pool B</t>
  </si>
  <si>
    <t>4th in Pool A</t>
  </si>
  <si>
    <t>Loser Game 62</t>
  </si>
  <si>
    <t>Loser Game 63</t>
  </si>
  <si>
    <t>Winner Game 63</t>
  </si>
  <si>
    <t>Winner Game 62</t>
  </si>
  <si>
    <t>Prems</t>
  </si>
  <si>
    <t>Senior A Pool A</t>
  </si>
  <si>
    <t>Senior A Pool B</t>
  </si>
  <si>
    <t>Senior A</t>
  </si>
  <si>
    <t>Start Time</t>
  </si>
  <si>
    <t xml:space="preserve">Devils </t>
  </si>
  <si>
    <t>INLINE HOCKEY NEW ZEALAND NATIONAL CHAMPIONSHIPS DRAW 2023</t>
  </si>
  <si>
    <t>Thursday 28 September</t>
  </si>
  <si>
    <t>Wednesday 27 September</t>
  </si>
  <si>
    <t>Friday 29 September</t>
  </si>
  <si>
    <t>Saturday 30 September</t>
  </si>
  <si>
    <t>Sunday 1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</si>
</sst>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Arial Narrow"/>
      <family val="2"/>
    </font>
    <font>
      <b/>
      <i/>
      <sz val="10"/>
      <color theme="4" tint="-0.249977111117893"/>
      <name val="Arial Narrow"/>
      <family val="2"/>
    </font>
    <font>
      <b/>
      <sz val="11"/>
      <name val="Calibri"/>
      <family val="2"/>
      <scheme val="minor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1" xfId="0" applyBorder="1"/>
    <xf numFmtId="0" fontId="0" fillId="0" borderId="4" xfId="0" applyBorder="1"/>
    <xf numFmtId="164" fontId="3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10" xfId="0" applyBorder="1"/>
    <xf numFmtId="164" fontId="5" fillId="2" borderId="10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4" borderId="10" xfId="0" applyFill="1" applyBorder="1"/>
    <xf numFmtId="0" fontId="0" fillId="3" borderId="10" xfId="0" applyFill="1" applyBorder="1"/>
    <xf numFmtId="0" fontId="4" fillId="0" borderId="10" xfId="0" applyFont="1" applyBorder="1" applyAlignment="1">
      <alignment horizontal="center"/>
    </xf>
    <xf numFmtId="0" fontId="0" fillId="7" borderId="10" xfId="0" applyFill="1" applyBorder="1"/>
    <xf numFmtId="0" fontId="0" fillId="6" borderId="10" xfId="0" applyFill="1" applyBorder="1"/>
    <xf numFmtId="0" fontId="0" fillId="5" borderId="10" xfId="0" applyFill="1" applyBorder="1"/>
    <xf numFmtId="164" fontId="2" fillId="0" borderId="0" xfId="0" applyNumberFormat="1" applyFont="1" applyBorder="1" applyAlignment="1">
      <alignment horizontal="center"/>
    </xf>
    <xf numFmtId="0" fontId="0" fillId="8" borderId="10" xfId="0" applyFill="1" applyBorder="1"/>
    <xf numFmtId="0" fontId="0" fillId="9" borderId="10" xfId="0" applyFill="1" applyBorder="1"/>
    <xf numFmtId="164" fontId="6" fillId="2" borderId="14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20" xfId="0" applyBorder="1"/>
    <xf numFmtId="164" fontId="5" fillId="2" borderId="18" xfId="0" applyNumberFormat="1" applyFont="1" applyFill="1" applyBorder="1" applyAlignment="1">
      <alignment horizontal="center"/>
    </xf>
    <xf numFmtId="0" fontId="0" fillId="6" borderId="19" xfId="0" applyFill="1" applyBorder="1"/>
    <xf numFmtId="164" fontId="6" fillId="2" borderId="18" xfId="0" applyNumberFormat="1" applyFont="1" applyFill="1" applyBorder="1" applyAlignment="1">
      <alignment horizontal="center"/>
    </xf>
    <xf numFmtId="0" fontId="0" fillId="8" borderId="19" xfId="0" applyFill="1" applyBorder="1"/>
    <xf numFmtId="0" fontId="0" fillId="3" borderId="19" xfId="0" applyFill="1" applyBorder="1"/>
    <xf numFmtId="0" fontId="0" fillId="0" borderId="19" xfId="0" applyBorder="1"/>
    <xf numFmtId="0" fontId="0" fillId="5" borderId="19" xfId="0" applyFill="1" applyBorder="1"/>
    <xf numFmtId="164" fontId="6" fillId="2" borderId="21" xfId="0" applyNumberFormat="1" applyFont="1" applyFill="1" applyBorder="1" applyAlignment="1">
      <alignment horizontal="center"/>
    </xf>
    <xf numFmtId="164" fontId="6" fillId="2" borderId="22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4" borderId="22" xfId="0" applyFill="1" applyBorder="1"/>
    <xf numFmtId="164" fontId="6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22" xfId="0" applyBorder="1"/>
    <xf numFmtId="164" fontId="5" fillId="2" borderId="22" xfId="0" applyNumberFormat="1" applyFont="1" applyFill="1" applyBorder="1" applyAlignment="1">
      <alignment horizontal="center"/>
    </xf>
    <xf numFmtId="0" fontId="0" fillId="7" borderId="22" xfId="0" applyFill="1" applyBorder="1"/>
    <xf numFmtId="0" fontId="0" fillId="0" borderId="23" xfId="0" applyBorder="1"/>
    <xf numFmtId="0" fontId="0" fillId="0" borderId="15" xfId="0" applyBorder="1"/>
    <xf numFmtId="0" fontId="0" fillId="0" borderId="17" xfId="0" applyBorder="1"/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164" fontId="5" fillId="2" borderId="25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3" borderId="25" xfId="0" applyFill="1" applyBorder="1"/>
    <xf numFmtId="0" fontId="10" fillId="10" borderId="11" xfId="0" applyFont="1" applyFill="1" applyBorder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0" fillId="10" borderId="13" xfId="0" applyFon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10" fillId="10" borderId="16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0" fillId="10" borderId="17" xfId="0" applyFont="1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9" fillId="10" borderId="8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"/>
    </xf>
    <xf numFmtId="0" fontId="9" fillId="10" borderId="7" xfId="0" applyFont="1" applyFill="1" applyBorder="1" applyAlignment="1">
      <alignment horizontal="center"/>
    </xf>
    <xf numFmtId="0" fontId="9" fillId="10" borderId="9" xfId="0" applyFont="1" applyFill="1" applyBorder="1" applyAlignment="1">
      <alignment horizontal="center"/>
    </xf>
    <xf numFmtId="0" fontId="7" fillId="10" borderId="26" xfId="0" applyFont="1" applyFill="1" applyBorder="1" applyAlignment="1">
      <alignment horizontal="center"/>
    </xf>
    <xf numFmtId="0" fontId="7" fillId="10" borderId="27" xfId="0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0" fontId="1" fillId="10" borderId="7" xfId="0" applyFont="1" applyFill="1" applyBorder="1"/>
    <xf numFmtId="0" fontId="1" fillId="10" borderId="27" xfId="0" applyFont="1" applyFill="1" applyBorder="1"/>
    <xf numFmtId="0" fontId="7" fillId="10" borderId="27" xfId="0" applyFont="1" applyFill="1" applyBorder="1"/>
    <xf numFmtId="0" fontId="8" fillId="10" borderId="27" xfId="0" applyFont="1" applyFill="1" applyBorder="1"/>
    <xf numFmtId="0" fontId="4" fillId="10" borderId="27" xfId="0" applyFont="1" applyFill="1" applyBorder="1"/>
    <xf numFmtId="0" fontId="1" fillId="10" borderId="28" xfId="0" applyFont="1" applyFill="1" applyBorder="1"/>
    <xf numFmtId="0" fontId="7" fillId="10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99060</xdr:colOff>
      <xdr:row>0</xdr:row>
      <xdr:rowOff>94484</xdr:rowOff>
    </xdr:from>
    <xdr:to>
      <xdr:col>28</xdr:col>
      <xdr:colOff>556260</xdr:colOff>
      <xdr:row>1</xdr:row>
      <xdr:rowOff>595931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8FB402-CE19-6EB6-E504-C0CF01D70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23180" y="94484"/>
          <a:ext cx="2545080" cy="684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3ADE5-8C1A-4FC3-B47A-00D36CDF947F}">
  <dimension ref="A1:AD24"/>
  <sheetViews>
    <sheetView tabSelected="1" workbookViewId="0">
      <selection activeCell="E7" sqref="E7"/>
    </sheetView>
  </sheetViews>
  <sheetFormatPr defaultRowHeight="14.4" x14ac:dyDescent="0.3"/>
  <cols>
    <col min="1" max="2" width="10.77734375" bestFit="1" customWidth="1"/>
    <col min="3" max="3" width="6.77734375" bestFit="1" customWidth="1"/>
    <col min="7" max="8" width="10.77734375" bestFit="1" customWidth="1"/>
    <col min="9" max="9" width="7.5546875" bestFit="1" customWidth="1"/>
    <col min="13" max="14" width="10.77734375" bestFit="1" customWidth="1"/>
    <col min="15" max="15" width="7.21875" bestFit="1" customWidth="1"/>
    <col min="16" max="16" width="13.44140625" bestFit="1" customWidth="1"/>
    <col min="17" max="17" width="9.6640625" bestFit="1" customWidth="1"/>
    <col min="18" max="18" width="10" bestFit="1" customWidth="1"/>
    <col min="19" max="20" width="10.77734375" bestFit="1" customWidth="1"/>
    <col min="21" max="21" width="6.77734375" bestFit="1" customWidth="1"/>
    <col min="22" max="22" width="13.44140625" bestFit="1" customWidth="1"/>
    <col min="23" max="24" width="14.6640625" bestFit="1" customWidth="1"/>
    <col min="25" max="26" width="14.6640625" customWidth="1"/>
    <col min="27" max="27" width="6.88671875" bestFit="1" customWidth="1"/>
    <col min="29" max="30" width="14.6640625" bestFit="1" customWidth="1"/>
  </cols>
  <sheetData>
    <row r="1" spans="1:30" x14ac:dyDescent="0.3">
      <c r="A1" s="52" t="s">
        <v>55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  <c r="Y1" s="55"/>
      <c r="Z1" s="56"/>
      <c r="AA1" s="56"/>
      <c r="AB1" s="56"/>
      <c r="AC1" s="56"/>
      <c r="AD1" s="57"/>
    </row>
    <row r="2" spans="1:30" ht="54.6" customHeight="1" thickBot="1" x14ac:dyDescent="0.3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60"/>
      <c r="Y2" s="61"/>
      <c r="Z2" s="62"/>
      <c r="AA2" s="62"/>
      <c r="AB2" s="62"/>
      <c r="AC2" s="62"/>
      <c r="AD2" s="63"/>
    </row>
    <row r="3" spans="1:30" s="1" customFormat="1" ht="16.2" thickBot="1" x14ac:dyDescent="0.35">
      <c r="A3" s="64" t="s">
        <v>57</v>
      </c>
      <c r="B3" s="65"/>
      <c r="C3" s="65"/>
      <c r="D3" s="65"/>
      <c r="E3" s="65"/>
      <c r="F3" s="66"/>
      <c r="G3" s="67" t="s">
        <v>56</v>
      </c>
      <c r="H3" s="68"/>
      <c r="I3" s="68"/>
      <c r="J3" s="68"/>
      <c r="K3" s="68"/>
      <c r="L3" s="69"/>
      <c r="M3" s="67" t="s">
        <v>58</v>
      </c>
      <c r="N3" s="68"/>
      <c r="O3" s="68"/>
      <c r="P3" s="68"/>
      <c r="Q3" s="68"/>
      <c r="R3" s="69"/>
      <c r="S3" s="67" t="s">
        <v>59</v>
      </c>
      <c r="T3" s="68"/>
      <c r="U3" s="68"/>
      <c r="V3" s="68"/>
      <c r="W3" s="68"/>
      <c r="X3" s="70"/>
      <c r="Y3" s="68" t="s">
        <v>60</v>
      </c>
      <c r="Z3" s="68"/>
      <c r="AA3" s="68"/>
      <c r="AB3" s="68"/>
      <c r="AC3" s="68"/>
      <c r="AD3" s="70"/>
    </row>
    <row r="4" spans="1:30" s="1" customFormat="1" ht="15" thickBot="1" x14ac:dyDescent="0.35">
      <c r="A4" s="71" t="s">
        <v>53</v>
      </c>
      <c r="B4" s="72" t="s">
        <v>0</v>
      </c>
      <c r="C4" s="73" t="s">
        <v>1</v>
      </c>
      <c r="D4" s="74" t="s">
        <v>2</v>
      </c>
      <c r="E4" s="75" t="s">
        <v>3</v>
      </c>
      <c r="F4" s="75" t="s">
        <v>4</v>
      </c>
      <c r="G4" s="76" t="s">
        <v>53</v>
      </c>
      <c r="H4" s="76" t="s">
        <v>0</v>
      </c>
      <c r="I4" s="75" t="s">
        <v>1</v>
      </c>
      <c r="J4" s="75" t="s">
        <v>2</v>
      </c>
      <c r="K4" s="75" t="s">
        <v>3</v>
      </c>
      <c r="L4" s="75" t="s">
        <v>4</v>
      </c>
      <c r="M4" s="77" t="s">
        <v>53</v>
      </c>
      <c r="N4" s="77" t="s">
        <v>0</v>
      </c>
      <c r="O4" s="78" t="s">
        <v>27</v>
      </c>
      <c r="P4" s="75" t="s">
        <v>2</v>
      </c>
      <c r="Q4" s="75" t="s">
        <v>3</v>
      </c>
      <c r="R4" s="75" t="s">
        <v>4</v>
      </c>
      <c r="S4" s="76" t="s">
        <v>53</v>
      </c>
      <c r="T4" s="76" t="s">
        <v>0</v>
      </c>
      <c r="U4" s="75" t="s">
        <v>1</v>
      </c>
      <c r="V4" s="75" t="s">
        <v>2</v>
      </c>
      <c r="W4" s="75" t="s">
        <v>3</v>
      </c>
      <c r="X4" s="79" t="s">
        <v>4</v>
      </c>
      <c r="Y4" s="80" t="s">
        <v>53</v>
      </c>
      <c r="Z4" s="76" t="s">
        <v>0</v>
      </c>
      <c r="AA4" s="75" t="s">
        <v>1</v>
      </c>
      <c r="AB4" s="75" t="s">
        <v>2</v>
      </c>
      <c r="AC4" s="75" t="s">
        <v>3</v>
      </c>
      <c r="AD4" s="79" t="s">
        <v>4</v>
      </c>
    </row>
    <row r="5" spans="1:30" x14ac:dyDescent="0.3">
      <c r="A5" s="45"/>
      <c r="B5" s="46"/>
      <c r="C5" s="47"/>
      <c r="D5" s="24"/>
      <c r="E5" s="24"/>
      <c r="F5" s="2"/>
      <c r="G5" s="48"/>
      <c r="H5" s="48"/>
      <c r="I5" s="48"/>
      <c r="J5" s="24"/>
      <c r="K5" s="24"/>
      <c r="L5" s="2"/>
      <c r="M5" s="49">
        <v>0.29166666666666669</v>
      </c>
      <c r="N5" s="49">
        <f t="shared" ref="N5:N23" si="0">M5+TIME(0,50,0)</f>
        <v>0.3263888888888889</v>
      </c>
      <c r="O5" s="50">
        <v>27</v>
      </c>
      <c r="P5" s="51" t="s">
        <v>5</v>
      </c>
      <c r="Q5" s="51" t="s">
        <v>10</v>
      </c>
      <c r="R5" s="51" t="s">
        <v>8</v>
      </c>
      <c r="S5" s="7"/>
      <c r="T5" s="19"/>
      <c r="U5" s="24"/>
      <c r="V5" s="24"/>
      <c r="W5" s="24"/>
      <c r="X5" s="25"/>
      <c r="Y5" s="19"/>
      <c r="Z5" s="8"/>
      <c r="AD5" s="2"/>
    </row>
    <row r="6" spans="1:30" x14ac:dyDescent="0.3">
      <c r="A6" s="26">
        <v>0.33333333333333331</v>
      </c>
      <c r="B6" s="10">
        <f>A6+TIME(0,50,0)</f>
        <v>0.36805555555555552</v>
      </c>
      <c r="C6" s="12"/>
      <c r="D6" s="24"/>
      <c r="E6" s="24"/>
      <c r="F6" s="2"/>
      <c r="G6" s="10">
        <v>0.33333333333333331</v>
      </c>
      <c r="H6" s="10">
        <f>G6+TIME(0,50,0)</f>
        <v>0.36805555555555552</v>
      </c>
      <c r="I6" s="15">
        <v>10</v>
      </c>
      <c r="J6" s="14" t="s">
        <v>5</v>
      </c>
      <c r="K6" s="14" t="s">
        <v>14</v>
      </c>
      <c r="L6" s="14" t="s">
        <v>8</v>
      </c>
      <c r="M6" s="11">
        <f>M5+TIME(0,50,0)</f>
        <v>0.3263888888888889</v>
      </c>
      <c r="N6" s="10">
        <f t="shared" si="0"/>
        <v>0.3611111111111111</v>
      </c>
      <c r="O6" s="15">
        <v>28</v>
      </c>
      <c r="P6" s="14" t="s">
        <v>5</v>
      </c>
      <c r="Q6" s="14" t="s">
        <v>9</v>
      </c>
      <c r="R6" s="14" t="s">
        <v>15</v>
      </c>
      <c r="S6" s="11">
        <v>0.35416666666666669</v>
      </c>
      <c r="T6" s="11">
        <f>S6+TIME(0,50,0)</f>
        <v>0.3888888888888889</v>
      </c>
      <c r="U6" s="15">
        <v>46</v>
      </c>
      <c r="V6" s="17" t="s">
        <v>50</v>
      </c>
      <c r="W6" s="17" t="s">
        <v>20</v>
      </c>
      <c r="X6" s="27" t="s">
        <v>13</v>
      </c>
      <c r="Y6" s="22">
        <v>0.35416666666666669</v>
      </c>
      <c r="Z6" s="11">
        <f>Y6+TIME(0,50,0)</f>
        <v>0.3888888888888889</v>
      </c>
      <c r="AA6" s="12">
        <v>62</v>
      </c>
      <c r="AB6" s="21" t="s">
        <v>52</v>
      </c>
      <c r="AC6" s="21" t="s">
        <v>37</v>
      </c>
      <c r="AD6" s="21" t="s">
        <v>39</v>
      </c>
    </row>
    <row r="7" spans="1:30" x14ac:dyDescent="0.3">
      <c r="A7" s="28">
        <f>A6+TIME(0,50,0)</f>
        <v>0.36805555555555552</v>
      </c>
      <c r="B7" s="11">
        <f t="shared" ref="B7:B23" si="1">A7+TIME(0,45,0)</f>
        <v>0.39930555555555552</v>
      </c>
      <c r="C7" s="12"/>
      <c r="D7" s="24"/>
      <c r="E7" s="24"/>
      <c r="F7" s="2"/>
      <c r="G7" s="11">
        <f>G6+TIME(0,50,0)</f>
        <v>0.36805555555555552</v>
      </c>
      <c r="H7" s="11">
        <f t="shared" ref="H7:H22" si="2">G7+TIME(0,45,0)</f>
        <v>0.39930555555555552</v>
      </c>
      <c r="I7" s="15">
        <v>11</v>
      </c>
      <c r="J7" s="14" t="s">
        <v>5</v>
      </c>
      <c r="K7" s="14" t="s">
        <v>9</v>
      </c>
      <c r="L7" s="14" t="s">
        <v>10</v>
      </c>
      <c r="M7" s="11">
        <f>M6+TIME(0,50,0)</f>
        <v>0.3611111111111111</v>
      </c>
      <c r="N7" s="10">
        <f t="shared" si="0"/>
        <v>0.39583333333333331</v>
      </c>
      <c r="O7" s="15">
        <v>29</v>
      </c>
      <c r="P7" s="13" t="s">
        <v>6</v>
      </c>
      <c r="Q7" s="13" t="s">
        <v>22</v>
      </c>
      <c r="R7" s="13" t="s">
        <v>23</v>
      </c>
      <c r="S7" s="11">
        <f t="shared" ref="S7:S21" si="3">S6+TIME(0,50,0)</f>
        <v>0.3888888888888889</v>
      </c>
      <c r="T7" s="11">
        <f t="shared" ref="T7:T21" si="4">S7+TIME(0,50,0)</f>
        <v>0.4236111111111111</v>
      </c>
      <c r="U7" s="15">
        <v>47</v>
      </c>
      <c r="V7" s="17" t="s">
        <v>50</v>
      </c>
      <c r="W7" s="17" t="s">
        <v>10</v>
      </c>
      <c r="X7" s="27" t="s">
        <v>17</v>
      </c>
      <c r="Y7" s="22">
        <f t="shared" ref="Y7:Y11" si="5">Y6+TIME(0,50,0)</f>
        <v>0.3888888888888889</v>
      </c>
      <c r="Z7" s="11">
        <f t="shared" ref="Z7:Z10" si="6">Y7+TIME(0,50,0)</f>
        <v>0.4236111111111111</v>
      </c>
      <c r="AA7" s="12">
        <v>63</v>
      </c>
      <c r="AB7" s="21" t="s">
        <v>52</v>
      </c>
      <c r="AC7" s="21" t="s">
        <v>40</v>
      </c>
      <c r="AD7" s="21" t="s">
        <v>38</v>
      </c>
    </row>
    <row r="8" spans="1:30" x14ac:dyDescent="0.3">
      <c r="A8" s="28">
        <f t="shared" ref="A8:A22" si="7">A7+TIME(0,50,0)</f>
        <v>0.40277777777777773</v>
      </c>
      <c r="B8" s="11">
        <f t="shared" si="1"/>
        <v>0.43402777777777773</v>
      </c>
      <c r="C8" s="12"/>
      <c r="D8" s="24"/>
      <c r="E8" s="24"/>
      <c r="F8" s="2"/>
      <c r="G8" s="11">
        <f t="shared" ref="G8:G22" si="8">G7+TIME(0,50,0)</f>
        <v>0.40277777777777773</v>
      </c>
      <c r="H8" s="11">
        <f t="shared" si="2"/>
        <v>0.43402777777777773</v>
      </c>
      <c r="I8" s="15">
        <v>12</v>
      </c>
      <c r="J8" s="13" t="s">
        <v>6</v>
      </c>
      <c r="K8" s="13" t="s">
        <v>10</v>
      </c>
      <c r="L8" s="13" t="s">
        <v>15</v>
      </c>
      <c r="M8" s="11">
        <f t="shared" ref="M8:M23" si="9">M7+TIME(0,50,0)</f>
        <v>0.39583333333333331</v>
      </c>
      <c r="N8" s="10">
        <f t="shared" si="0"/>
        <v>0.43055555555555552</v>
      </c>
      <c r="O8" s="15">
        <v>30</v>
      </c>
      <c r="P8" s="16" t="s">
        <v>7</v>
      </c>
      <c r="Q8" s="16" t="s">
        <v>19</v>
      </c>
      <c r="R8" s="16" t="s">
        <v>15</v>
      </c>
      <c r="S8" s="11">
        <f t="shared" si="3"/>
        <v>0.4236111111111111</v>
      </c>
      <c r="T8" s="11">
        <f t="shared" si="4"/>
        <v>0.45833333333333331</v>
      </c>
      <c r="U8" s="15">
        <v>48</v>
      </c>
      <c r="V8" s="20" t="s">
        <v>7</v>
      </c>
      <c r="W8" s="20" t="s">
        <v>22</v>
      </c>
      <c r="X8" s="29" t="s">
        <v>23</v>
      </c>
      <c r="Y8" s="22">
        <f t="shared" si="5"/>
        <v>0.4236111111111111</v>
      </c>
      <c r="Z8" s="11">
        <f t="shared" si="6"/>
        <v>0.45833333333333331</v>
      </c>
      <c r="AA8" s="12">
        <v>64</v>
      </c>
      <c r="AB8" s="21" t="s">
        <v>52</v>
      </c>
      <c r="AC8" s="21" t="s">
        <v>41</v>
      </c>
      <c r="AD8" s="21" t="s">
        <v>42</v>
      </c>
    </row>
    <row r="9" spans="1:30" x14ac:dyDescent="0.3">
      <c r="A9" s="28">
        <f t="shared" si="7"/>
        <v>0.43749999999999994</v>
      </c>
      <c r="B9" s="11">
        <f t="shared" si="1"/>
        <v>0.46874999999999994</v>
      </c>
      <c r="C9" s="12"/>
      <c r="D9" s="24"/>
      <c r="E9" s="24"/>
      <c r="F9" s="2"/>
      <c r="G9" s="11">
        <f t="shared" si="8"/>
        <v>0.43749999999999994</v>
      </c>
      <c r="H9" s="11">
        <f t="shared" si="2"/>
        <v>0.46874999999999994</v>
      </c>
      <c r="I9" s="15">
        <v>13</v>
      </c>
      <c r="J9" s="16" t="s">
        <v>7</v>
      </c>
      <c r="K9" s="16" t="s">
        <v>15</v>
      </c>
      <c r="L9" s="16" t="s">
        <v>19</v>
      </c>
      <c r="M9" s="11">
        <f t="shared" si="9"/>
        <v>0.43055555555555552</v>
      </c>
      <c r="N9" s="10">
        <f t="shared" si="0"/>
        <v>0.46527777777777773</v>
      </c>
      <c r="O9" s="15">
        <v>31</v>
      </c>
      <c r="P9" s="9" t="s">
        <v>49</v>
      </c>
      <c r="Q9" s="9" t="s">
        <v>10</v>
      </c>
      <c r="R9" s="9" t="s">
        <v>15</v>
      </c>
      <c r="S9" s="11">
        <f t="shared" si="3"/>
        <v>0.45833333333333331</v>
      </c>
      <c r="T9" s="11">
        <f t="shared" si="4"/>
        <v>0.49305555555555552</v>
      </c>
      <c r="U9" s="15">
        <v>49</v>
      </c>
      <c r="V9" s="14" t="s">
        <v>5</v>
      </c>
      <c r="W9" s="14" t="s">
        <v>28</v>
      </c>
      <c r="X9" s="30" t="s">
        <v>29</v>
      </c>
      <c r="Y9" s="22">
        <f t="shared" si="5"/>
        <v>0.45833333333333331</v>
      </c>
      <c r="Z9" s="11">
        <f t="shared" si="6"/>
        <v>0.49305555555555552</v>
      </c>
      <c r="AA9" s="12">
        <v>65</v>
      </c>
      <c r="AB9" s="21" t="s">
        <v>52</v>
      </c>
      <c r="AC9" s="21" t="s">
        <v>43</v>
      </c>
      <c r="AD9" s="21" t="s">
        <v>44</v>
      </c>
    </row>
    <row r="10" spans="1:30" x14ac:dyDescent="0.3">
      <c r="A10" s="28">
        <f t="shared" si="7"/>
        <v>0.47222222222222215</v>
      </c>
      <c r="B10" s="11">
        <f t="shared" si="1"/>
        <v>0.5034722222222221</v>
      </c>
      <c r="C10" s="12"/>
      <c r="D10" s="24"/>
      <c r="E10" s="24"/>
      <c r="F10" s="2"/>
      <c r="G10" s="11">
        <f t="shared" si="8"/>
        <v>0.47222222222222215</v>
      </c>
      <c r="H10" s="11">
        <f t="shared" si="2"/>
        <v>0.5034722222222221</v>
      </c>
      <c r="I10" s="15">
        <v>14</v>
      </c>
      <c r="J10" s="9" t="s">
        <v>49</v>
      </c>
      <c r="K10" s="9" t="s">
        <v>17</v>
      </c>
      <c r="L10" s="9" t="s">
        <v>15</v>
      </c>
      <c r="M10" s="11">
        <f t="shared" si="9"/>
        <v>0.46527777777777773</v>
      </c>
      <c r="N10" s="10">
        <f t="shared" si="0"/>
        <v>0.49999999999999994</v>
      </c>
      <c r="O10" s="15">
        <v>32</v>
      </c>
      <c r="P10" s="9" t="s">
        <v>49</v>
      </c>
      <c r="Q10" s="9" t="s">
        <v>12</v>
      </c>
      <c r="R10" s="9" t="s">
        <v>8</v>
      </c>
      <c r="S10" s="11">
        <f t="shared" si="3"/>
        <v>0.49305555555555552</v>
      </c>
      <c r="T10" s="11">
        <f t="shared" si="4"/>
        <v>0.52777777777777779</v>
      </c>
      <c r="U10" s="15">
        <v>50</v>
      </c>
      <c r="V10" s="14" t="s">
        <v>5</v>
      </c>
      <c r="W10" s="14" t="s">
        <v>30</v>
      </c>
      <c r="X10" s="30" t="s">
        <v>31</v>
      </c>
      <c r="Y10" s="22">
        <f t="shared" si="5"/>
        <v>0.49305555555555552</v>
      </c>
      <c r="Z10" s="11">
        <f t="shared" si="6"/>
        <v>0.52777777777777779</v>
      </c>
      <c r="AA10" s="12">
        <v>66</v>
      </c>
      <c r="AB10" s="21" t="s">
        <v>52</v>
      </c>
      <c r="AC10" s="21" t="s">
        <v>45</v>
      </c>
      <c r="AD10" s="21" t="s">
        <v>46</v>
      </c>
    </row>
    <row r="11" spans="1:30" x14ac:dyDescent="0.3">
      <c r="A11" s="28">
        <f t="shared" si="7"/>
        <v>0.50694444444444442</v>
      </c>
      <c r="B11" s="11">
        <f t="shared" si="1"/>
        <v>0.53819444444444442</v>
      </c>
      <c r="C11" s="12"/>
      <c r="D11" s="24"/>
      <c r="E11" s="24"/>
      <c r="F11" s="2"/>
      <c r="G11" s="11">
        <f t="shared" si="8"/>
        <v>0.50694444444444442</v>
      </c>
      <c r="H11" s="11">
        <f t="shared" si="2"/>
        <v>0.53819444444444442</v>
      </c>
      <c r="I11" s="15">
        <v>15</v>
      </c>
      <c r="J11" s="9" t="s">
        <v>49</v>
      </c>
      <c r="K11" s="9" t="s">
        <v>8</v>
      </c>
      <c r="L11" s="9" t="s">
        <v>16</v>
      </c>
      <c r="M11" s="11">
        <f t="shared" si="9"/>
        <v>0.49999999999999994</v>
      </c>
      <c r="N11" s="10">
        <f t="shared" si="0"/>
        <v>0.53472222222222221</v>
      </c>
      <c r="O11" s="15">
        <v>33</v>
      </c>
      <c r="P11" s="9" t="s">
        <v>49</v>
      </c>
      <c r="Q11" s="9" t="s">
        <v>16</v>
      </c>
      <c r="R11" s="9" t="s">
        <v>17</v>
      </c>
      <c r="S11" s="11">
        <f t="shared" si="3"/>
        <v>0.52777777777777779</v>
      </c>
      <c r="T11" s="11">
        <f t="shared" si="4"/>
        <v>0.5625</v>
      </c>
      <c r="U11" s="15">
        <v>51</v>
      </c>
      <c r="V11" s="9" t="s">
        <v>49</v>
      </c>
      <c r="W11" s="9" t="s">
        <v>24</v>
      </c>
      <c r="X11" s="31" t="s">
        <v>25</v>
      </c>
      <c r="Y11" s="22">
        <f t="shared" si="5"/>
        <v>0.52777777777777779</v>
      </c>
      <c r="Z11" s="11">
        <f>Y11+TIME(0,70,0)</f>
        <v>0.57638888888888895</v>
      </c>
      <c r="AA11" s="12">
        <v>67</v>
      </c>
      <c r="AB11" s="21" t="s">
        <v>52</v>
      </c>
      <c r="AC11" s="21" t="s">
        <v>47</v>
      </c>
      <c r="AD11" s="21" t="s">
        <v>48</v>
      </c>
    </row>
    <row r="12" spans="1:30" x14ac:dyDescent="0.3">
      <c r="A12" s="28">
        <f t="shared" si="7"/>
        <v>0.54166666666666663</v>
      </c>
      <c r="B12" s="11">
        <f t="shared" si="1"/>
        <v>0.57291666666666663</v>
      </c>
      <c r="C12" s="12"/>
      <c r="D12" s="24"/>
      <c r="E12" s="24"/>
      <c r="F12" s="2"/>
      <c r="G12" s="11">
        <f t="shared" si="8"/>
        <v>0.54166666666666663</v>
      </c>
      <c r="H12" s="11">
        <f t="shared" si="2"/>
        <v>0.57291666666666663</v>
      </c>
      <c r="I12" s="15">
        <v>16</v>
      </c>
      <c r="J12" s="9" t="s">
        <v>49</v>
      </c>
      <c r="K12" s="9" t="s">
        <v>10</v>
      </c>
      <c r="L12" s="9" t="s">
        <v>12</v>
      </c>
      <c r="M12" s="11">
        <f t="shared" si="9"/>
        <v>0.53472222222222221</v>
      </c>
      <c r="N12" s="10">
        <f t="shared" si="0"/>
        <v>0.56944444444444442</v>
      </c>
      <c r="O12" s="15">
        <v>34</v>
      </c>
      <c r="P12" s="14" t="s">
        <v>5</v>
      </c>
      <c r="Q12" s="14" t="s">
        <v>24</v>
      </c>
      <c r="R12" s="14" t="s">
        <v>25</v>
      </c>
      <c r="S12" s="11">
        <f t="shared" si="3"/>
        <v>0.5625</v>
      </c>
      <c r="T12" s="11">
        <f t="shared" si="4"/>
        <v>0.59722222222222221</v>
      </c>
      <c r="U12" s="15">
        <v>52</v>
      </c>
      <c r="V12" s="9" t="s">
        <v>49</v>
      </c>
      <c r="W12" s="9" t="s">
        <v>22</v>
      </c>
      <c r="X12" s="31" t="s">
        <v>23</v>
      </c>
      <c r="Y12" s="23"/>
      <c r="Z12" s="6"/>
      <c r="AD12" s="2"/>
    </row>
    <row r="13" spans="1:30" x14ac:dyDescent="0.3">
      <c r="A13" s="28">
        <f t="shared" si="7"/>
        <v>0.57638888888888884</v>
      </c>
      <c r="B13" s="11">
        <f t="shared" si="1"/>
        <v>0.60763888888888884</v>
      </c>
      <c r="C13" s="12"/>
      <c r="D13" s="24"/>
      <c r="E13" s="24"/>
      <c r="F13" s="2"/>
      <c r="G13" s="11">
        <f t="shared" si="8"/>
        <v>0.57638888888888884</v>
      </c>
      <c r="H13" s="11">
        <f t="shared" si="2"/>
        <v>0.60763888888888884</v>
      </c>
      <c r="I13" s="15">
        <v>17</v>
      </c>
      <c r="J13" s="14" t="s">
        <v>5</v>
      </c>
      <c r="K13" s="14" t="s">
        <v>8</v>
      </c>
      <c r="L13" s="14" t="s">
        <v>15</v>
      </c>
      <c r="M13" s="11">
        <f t="shared" si="9"/>
        <v>0.56944444444444442</v>
      </c>
      <c r="N13" s="10">
        <f t="shared" si="0"/>
        <v>0.60416666666666663</v>
      </c>
      <c r="O13" s="15">
        <v>35</v>
      </c>
      <c r="P13" s="14" t="s">
        <v>5</v>
      </c>
      <c r="Q13" s="14" t="s">
        <v>22</v>
      </c>
      <c r="R13" s="14" t="s">
        <v>23</v>
      </c>
      <c r="S13" s="11">
        <f t="shared" si="3"/>
        <v>0.59722222222222221</v>
      </c>
      <c r="T13" s="11">
        <f t="shared" si="4"/>
        <v>0.63194444444444442</v>
      </c>
      <c r="U13" s="15">
        <v>53</v>
      </c>
      <c r="V13" s="20" t="s">
        <v>7</v>
      </c>
      <c r="W13" s="20" t="s">
        <v>32</v>
      </c>
      <c r="X13" s="29" t="s">
        <v>25</v>
      </c>
      <c r="Y13" s="23"/>
      <c r="Z13" s="6"/>
      <c r="AD13" s="2"/>
    </row>
    <row r="14" spans="1:30" x14ac:dyDescent="0.3">
      <c r="A14" s="28">
        <f t="shared" si="7"/>
        <v>0.61111111111111105</v>
      </c>
      <c r="B14" s="11">
        <f t="shared" si="1"/>
        <v>0.64236111111111105</v>
      </c>
      <c r="C14" s="12"/>
      <c r="D14" s="24"/>
      <c r="E14" s="24"/>
      <c r="F14" s="2"/>
      <c r="G14" s="11">
        <f t="shared" si="8"/>
        <v>0.61111111111111105</v>
      </c>
      <c r="H14" s="11">
        <f t="shared" si="2"/>
        <v>0.64236111111111105</v>
      </c>
      <c r="I14" s="15">
        <v>18</v>
      </c>
      <c r="J14" s="16" t="s">
        <v>7</v>
      </c>
      <c r="K14" s="16" t="s">
        <v>19</v>
      </c>
      <c r="L14" s="16" t="s">
        <v>13</v>
      </c>
      <c r="M14" s="11">
        <f t="shared" si="9"/>
        <v>0.60416666666666663</v>
      </c>
      <c r="N14" s="10">
        <f>M14+TIME(0,60,0)</f>
        <v>0.64583333333333326</v>
      </c>
      <c r="O14" s="15">
        <v>36</v>
      </c>
      <c r="P14" s="13" t="s">
        <v>6</v>
      </c>
      <c r="Q14" s="13" t="s">
        <v>26</v>
      </c>
      <c r="R14" s="13" t="s">
        <v>25</v>
      </c>
      <c r="S14" s="11">
        <f t="shared" si="3"/>
        <v>0.63194444444444442</v>
      </c>
      <c r="T14" s="11">
        <f t="shared" si="4"/>
        <v>0.66666666666666663</v>
      </c>
      <c r="U14" s="15">
        <v>54</v>
      </c>
      <c r="V14" s="18" t="s">
        <v>51</v>
      </c>
      <c r="W14" s="18" t="s">
        <v>21</v>
      </c>
      <c r="X14" s="32" t="s">
        <v>14</v>
      </c>
      <c r="Y14" s="23"/>
      <c r="Z14" s="6"/>
      <c r="AD14" s="2"/>
    </row>
    <row r="15" spans="1:30" x14ac:dyDescent="0.3">
      <c r="A15" s="28">
        <f t="shared" si="7"/>
        <v>0.64583333333333326</v>
      </c>
      <c r="B15" s="11">
        <f t="shared" si="1"/>
        <v>0.67708333333333326</v>
      </c>
      <c r="C15" s="12">
        <v>1</v>
      </c>
      <c r="D15" s="13" t="s">
        <v>6</v>
      </c>
      <c r="E15" s="13" t="s">
        <v>14</v>
      </c>
      <c r="F15" s="13" t="s">
        <v>15</v>
      </c>
      <c r="G15" s="11">
        <f t="shared" si="8"/>
        <v>0.64583333333333326</v>
      </c>
      <c r="H15" s="11">
        <f t="shared" si="2"/>
        <v>0.67708333333333326</v>
      </c>
      <c r="I15" s="15">
        <v>19</v>
      </c>
      <c r="J15" s="13" t="s">
        <v>6</v>
      </c>
      <c r="K15" s="13" t="s">
        <v>54</v>
      </c>
      <c r="L15" s="13" t="s">
        <v>10</v>
      </c>
      <c r="M15" s="11">
        <f>M14+TIME(0,60,0)</f>
        <v>0.64583333333333326</v>
      </c>
      <c r="N15" s="10">
        <f t="shared" si="0"/>
        <v>0.68055555555555547</v>
      </c>
      <c r="O15" s="15">
        <v>37</v>
      </c>
      <c r="P15" s="16" t="s">
        <v>7</v>
      </c>
      <c r="Q15" s="16" t="s">
        <v>15</v>
      </c>
      <c r="R15" s="16" t="s">
        <v>13</v>
      </c>
      <c r="S15" s="11">
        <f t="shared" si="3"/>
        <v>0.66666666666666663</v>
      </c>
      <c r="T15" s="11">
        <f t="shared" si="4"/>
        <v>0.70138888888888884</v>
      </c>
      <c r="U15" s="15">
        <v>55</v>
      </c>
      <c r="V15" s="18" t="s">
        <v>51</v>
      </c>
      <c r="W15" s="18" t="s">
        <v>11</v>
      </c>
      <c r="X15" s="32" t="s">
        <v>18</v>
      </c>
      <c r="Y15" s="23"/>
      <c r="Z15" s="6"/>
      <c r="AD15" s="2"/>
    </row>
    <row r="16" spans="1:30" x14ac:dyDescent="0.3">
      <c r="A16" s="28">
        <f t="shared" si="7"/>
        <v>0.68055555555555547</v>
      </c>
      <c r="B16" s="11">
        <f t="shared" si="1"/>
        <v>0.71180555555555547</v>
      </c>
      <c r="C16" s="12">
        <v>2</v>
      </c>
      <c r="D16" s="14" t="s">
        <v>5</v>
      </c>
      <c r="E16" s="14" t="s">
        <v>15</v>
      </c>
      <c r="F16" s="14" t="s">
        <v>14</v>
      </c>
      <c r="G16" s="11">
        <f t="shared" si="8"/>
        <v>0.68055555555555547</v>
      </c>
      <c r="H16" s="11">
        <f t="shared" si="2"/>
        <v>0.71180555555555547</v>
      </c>
      <c r="I16" s="15">
        <v>20</v>
      </c>
      <c r="J16" s="9" t="s">
        <v>49</v>
      </c>
      <c r="K16" s="9" t="s">
        <v>16</v>
      </c>
      <c r="L16" s="9" t="s">
        <v>10</v>
      </c>
      <c r="M16" s="11">
        <f t="shared" si="9"/>
        <v>0.68055555555555547</v>
      </c>
      <c r="N16" s="10">
        <f t="shared" si="0"/>
        <v>0.71527777777777768</v>
      </c>
      <c r="O16" s="15">
        <v>38</v>
      </c>
      <c r="P16" s="17" t="s">
        <v>50</v>
      </c>
      <c r="Q16" s="17" t="s">
        <v>17</v>
      </c>
      <c r="R16" s="17" t="s">
        <v>20</v>
      </c>
      <c r="S16" s="11">
        <f t="shared" si="3"/>
        <v>0.70138888888888884</v>
      </c>
      <c r="T16" s="11">
        <f t="shared" si="4"/>
        <v>0.73611111111111105</v>
      </c>
      <c r="U16" s="15">
        <v>56</v>
      </c>
      <c r="V16" s="17" t="s">
        <v>50</v>
      </c>
      <c r="W16" s="17" t="s">
        <v>20</v>
      </c>
      <c r="X16" s="27" t="s">
        <v>10</v>
      </c>
      <c r="Y16" s="23"/>
      <c r="Z16" s="6"/>
      <c r="AD16" s="2"/>
    </row>
    <row r="17" spans="1:30" x14ac:dyDescent="0.3">
      <c r="A17" s="28">
        <f t="shared" si="7"/>
        <v>0.71527777777777768</v>
      </c>
      <c r="B17" s="11">
        <f t="shared" si="1"/>
        <v>0.74652777777777768</v>
      </c>
      <c r="C17" s="12">
        <v>3</v>
      </c>
      <c r="D17" s="14" t="s">
        <v>5</v>
      </c>
      <c r="E17" s="14" t="s">
        <v>8</v>
      </c>
      <c r="F17" s="14" t="s">
        <v>9</v>
      </c>
      <c r="G17" s="11">
        <f t="shared" si="8"/>
        <v>0.71527777777777768</v>
      </c>
      <c r="H17" s="11">
        <f t="shared" si="2"/>
        <v>0.74652777777777768</v>
      </c>
      <c r="I17" s="15">
        <v>21</v>
      </c>
      <c r="J17" s="9" t="s">
        <v>49</v>
      </c>
      <c r="K17" s="9" t="s">
        <v>17</v>
      </c>
      <c r="L17" s="9" t="s">
        <v>8</v>
      </c>
      <c r="M17" s="11">
        <f t="shared" si="9"/>
        <v>0.71527777777777768</v>
      </c>
      <c r="N17" s="10">
        <f t="shared" si="0"/>
        <v>0.74999999999999989</v>
      </c>
      <c r="O17" s="15">
        <v>39</v>
      </c>
      <c r="P17" s="17" t="s">
        <v>50</v>
      </c>
      <c r="Q17" s="17" t="s">
        <v>13</v>
      </c>
      <c r="R17" s="17" t="s">
        <v>10</v>
      </c>
      <c r="S17" s="11">
        <f t="shared" si="3"/>
        <v>0.73611111111111105</v>
      </c>
      <c r="T17" s="11">
        <f t="shared" si="4"/>
        <v>0.77083333333333326</v>
      </c>
      <c r="U17" s="15">
        <v>57</v>
      </c>
      <c r="V17" s="17" t="s">
        <v>50</v>
      </c>
      <c r="W17" s="17" t="s">
        <v>13</v>
      </c>
      <c r="X17" s="27" t="s">
        <v>17</v>
      </c>
      <c r="Y17" s="23"/>
      <c r="Z17" s="6"/>
      <c r="AD17" s="2"/>
    </row>
    <row r="18" spans="1:30" x14ac:dyDescent="0.3">
      <c r="A18" s="28">
        <f t="shared" si="7"/>
        <v>0.74999999999999989</v>
      </c>
      <c r="B18" s="11">
        <f t="shared" si="1"/>
        <v>0.78124999999999989</v>
      </c>
      <c r="C18" s="12">
        <v>4</v>
      </c>
      <c r="D18" s="9" t="s">
        <v>49</v>
      </c>
      <c r="E18" s="9" t="s">
        <v>15</v>
      </c>
      <c r="F18" s="9" t="s">
        <v>16</v>
      </c>
      <c r="G18" s="11">
        <f t="shared" si="8"/>
        <v>0.74999999999999989</v>
      </c>
      <c r="H18" s="11">
        <f t="shared" si="2"/>
        <v>0.78124999999999989</v>
      </c>
      <c r="I18" s="15">
        <v>22</v>
      </c>
      <c r="J18" s="9" t="s">
        <v>49</v>
      </c>
      <c r="K18" s="9" t="s">
        <v>15</v>
      </c>
      <c r="L18" s="9" t="s">
        <v>12</v>
      </c>
      <c r="M18" s="11">
        <f t="shared" si="9"/>
        <v>0.74999999999999989</v>
      </c>
      <c r="N18" s="10">
        <f t="shared" si="0"/>
        <v>0.7847222222222221</v>
      </c>
      <c r="O18" s="15">
        <v>40</v>
      </c>
      <c r="P18" s="18" t="s">
        <v>51</v>
      </c>
      <c r="Q18" s="18" t="s">
        <v>14</v>
      </c>
      <c r="R18" s="18" t="s">
        <v>11</v>
      </c>
      <c r="S18" s="11">
        <f t="shared" si="3"/>
        <v>0.77083333333333326</v>
      </c>
      <c r="T18" s="11">
        <f t="shared" si="4"/>
        <v>0.80555555555555547</v>
      </c>
      <c r="U18" s="15">
        <v>58</v>
      </c>
      <c r="V18" s="9" t="s">
        <v>49</v>
      </c>
      <c r="W18" s="9" t="s">
        <v>33</v>
      </c>
      <c r="X18" s="31" t="s">
        <v>34</v>
      </c>
      <c r="Y18" s="23"/>
      <c r="Z18" s="6"/>
      <c r="AD18" s="2"/>
    </row>
    <row r="19" spans="1:30" x14ac:dyDescent="0.3">
      <c r="A19" s="28">
        <f t="shared" si="7"/>
        <v>0.7847222222222221</v>
      </c>
      <c r="B19" s="11">
        <f t="shared" si="1"/>
        <v>0.8159722222222221</v>
      </c>
      <c r="C19" s="12">
        <v>5</v>
      </c>
      <c r="D19" s="13" t="s">
        <v>6</v>
      </c>
      <c r="E19" s="13" t="s">
        <v>15</v>
      </c>
      <c r="F19" s="13" t="s">
        <v>10</v>
      </c>
      <c r="G19" s="11">
        <f t="shared" si="8"/>
        <v>0.7847222222222221</v>
      </c>
      <c r="H19" s="11">
        <f t="shared" si="2"/>
        <v>0.8159722222222221</v>
      </c>
      <c r="I19" s="15">
        <v>23</v>
      </c>
      <c r="J19" s="14" t="s">
        <v>5</v>
      </c>
      <c r="K19" s="14" t="s">
        <v>15</v>
      </c>
      <c r="L19" s="14" t="s">
        <v>10</v>
      </c>
      <c r="M19" s="11">
        <f t="shared" si="9"/>
        <v>0.7847222222222221</v>
      </c>
      <c r="N19" s="10">
        <f t="shared" si="0"/>
        <v>0.81944444444444431</v>
      </c>
      <c r="O19" s="15">
        <v>41</v>
      </c>
      <c r="P19" s="18" t="s">
        <v>51</v>
      </c>
      <c r="Q19" s="18" t="s">
        <v>18</v>
      </c>
      <c r="R19" s="18" t="s">
        <v>21</v>
      </c>
      <c r="S19" s="11">
        <f t="shared" si="3"/>
        <v>0.80555555555555547</v>
      </c>
      <c r="T19" s="11">
        <f>S19+TIME(0,70,0)</f>
        <v>0.85416666666666663</v>
      </c>
      <c r="U19" s="15">
        <v>59</v>
      </c>
      <c r="V19" s="9" t="s">
        <v>49</v>
      </c>
      <c r="W19" s="9" t="s">
        <v>35</v>
      </c>
      <c r="X19" s="31" t="s">
        <v>36</v>
      </c>
      <c r="Y19" s="23"/>
      <c r="Z19" s="6"/>
      <c r="AD19" s="2"/>
    </row>
    <row r="20" spans="1:30" x14ac:dyDescent="0.3">
      <c r="A20" s="28">
        <f t="shared" si="7"/>
        <v>0.81944444444444431</v>
      </c>
      <c r="B20" s="11">
        <f t="shared" si="1"/>
        <v>0.85069444444444431</v>
      </c>
      <c r="C20" s="12">
        <v>6</v>
      </c>
      <c r="D20" s="9" t="s">
        <v>49</v>
      </c>
      <c r="E20" s="9" t="s">
        <v>17</v>
      </c>
      <c r="F20" s="9" t="s">
        <v>12</v>
      </c>
      <c r="G20" s="11">
        <f t="shared" si="8"/>
        <v>0.81944444444444431</v>
      </c>
      <c r="H20" s="11">
        <f t="shared" si="2"/>
        <v>0.85069444444444431</v>
      </c>
      <c r="I20" s="15">
        <v>24</v>
      </c>
      <c r="J20" s="14" t="s">
        <v>5</v>
      </c>
      <c r="K20" s="14" t="s">
        <v>14</v>
      </c>
      <c r="L20" s="14" t="s">
        <v>9</v>
      </c>
      <c r="M20" s="11">
        <f t="shared" si="9"/>
        <v>0.81944444444444431</v>
      </c>
      <c r="N20" s="10">
        <f t="shared" si="0"/>
        <v>0.85416666666666652</v>
      </c>
      <c r="O20" s="15">
        <v>42</v>
      </c>
      <c r="P20" s="9" t="s">
        <v>49</v>
      </c>
      <c r="Q20" s="9" t="s">
        <v>12</v>
      </c>
      <c r="R20" s="9" t="s">
        <v>16</v>
      </c>
      <c r="S20" s="11">
        <f>S19+TIME(0,70,0)</f>
        <v>0.85416666666666663</v>
      </c>
      <c r="T20" s="11">
        <f t="shared" si="4"/>
        <v>0.88888888888888884</v>
      </c>
      <c r="U20" s="15">
        <v>60</v>
      </c>
      <c r="V20" s="18" t="s">
        <v>51</v>
      </c>
      <c r="W20" s="18" t="s">
        <v>21</v>
      </c>
      <c r="X20" s="32" t="s">
        <v>11</v>
      </c>
      <c r="Y20" s="23"/>
      <c r="Z20" s="6"/>
      <c r="AD20" s="2"/>
    </row>
    <row r="21" spans="1:30" x14ac:dyDescent="0.3">
      <c r="A21" s="28">
        <f t="shared" si="7"/>
        <v>0.85416666666666652</v>
      </c>
      <c r="B21" s="11">
        <f t="shared" si="1"/>
        <v>0.88541666666666652</v>
      </c>
      <c r="C21" s="12">
        <v>7</v>
      </c>
      <c r="D21" s="14" t="s">
        <v>5</v>
      </c>
      <c r="E21" s="14" t="s">
        <v>10</v>
      </c>
      <c r="F21" s="14" t="s">
        <v>14</v>
      </c>
      <c r="G21" s="11">
        <f t="shared" si="8"/>
        <v>0.85416666666666652</v>
      </c>
      <c r="H21" s="11">
        <f t="shared" si="2"/>
        <v>0.88541666666666652</v>
      </c>
      <c r="I21" s="15">
        <v>25</v>
      </c>
      <c r="J21" s="13" t="s">
        <v>6</v>
      </c>
      <c r="K21" s="13" t="s">
        <v>15</v>
      </c>
      <c r="L21" s="13" t="s">
        <v>14</v>
      </c>
      <c r="M21" s="11">
        <f t="shared" si="9"/>
        <v>0.85416666666666652</v>
      </c>
      <c r="N21" s="10">
        <f t="shared" si="0"/>
        <v>0.88888888888888873</v>
      </c>
      <c r="O21" s="15">
        <v>43</v>
      </c>
      <c r="P21" s="9" t="s">
        <v>49</v>
      </c>
      <c r="Q21" s="9" t="s">
        <v>15</v>
      </c>
      <c r="R21" s="9" t="s">
        <v>8</v>
      </c>
      <c r="S21" s="11">
        <f t="shared" si="3"/>
        <v>0.88888888888888884</v>
      </c>
      <c r="T21" s="11">
        <f t="shared" si="4"/>
        <v>0.92361111111111105</v>
      </c>
      <c r="U21" s="15">
        <v>61</v>
      </c>
      <c r="V21" s="18" t="s">
        <v>51</v>
      </c>
      <c r="W21" s="18" t="s">
        <v>14</v>
      </c>
      <c r="X21" s="32" t="s">
        <v>18</v>
      </c>
      <c r="Y21" s="23"/>
      <c r="Z21" s="6"/>
      <c r="AD21" s="2"/>
    </row>
    <row r="22" spans="1:30" x14ac:dyDescent="0.3">
      <c r="A22" s="28">
        <f t="shared" si="7"/>
        <v>0.88888888888888873</v>
      </c>
      <c r="B22" s="11">
        <f t="shared" si="1"/>
        <v>0.92013888888888873</v>
      </c>
      <c r="C22" s="12">
        <v>8</v>
      </c>
      <c r="D22" s="9" t="s">
        <v>49</v>
      </c>
      <c r="E22" s="9" t="s">
        <v>8</v>
      </c>
      <c r="F22" s="9" t="s">
        <v>10</v>
      </c>
      <c r="G22" s="11">
        <f t="shared" si="8"/>
        <v>0.88888888888888873</v>
      </c>
      <c r="H22" s="11">
        <f t="shared" si="2"/>
        <v>0.92013888888888873</v>
      </c>
      <c r="I22" s="15">
        <v>26</v>
      </c>
      <c r="J22" s="16" t="s">
        <v>7</v>
      </c>
      <c r="K22" s="16" t="s">
        <v>13</v>
      </c>
      <c r="L22" s="16" t="s">
        <v>15</v>
      </c>
      <c r="M22" s="11">
        <f t="shared" si="9"/>
        <v>0.88888888888888873</v>
      </c>
      <c r="N22" s="10">
        <f t="shared" si="0"/>
        <v>0.92361111111111094</v>
      </c>
      <c r="O22" s="15">
        <v>44</v>
      </c>
      <c r="P22" s="9" t="s">
        <v>49</v>
      </c>
      <c r="Q22" s="9" t="s">
        <v>10</v>
      </c>
      <c r="R22" s="9" t="s">
        <v>17</v>
      </c>
      <c r="S22" s="5"/>
      <c r="T22" s="23"/>
      <c r="U22" s="24"/>
      <c r="V22" s="24"/>
      <c r="W22" s="24"/>
      <c r="X22" s="25"/>
      <c r="Y22" s="23"/>
      <c r="Z22" s="6"/>
      <c r="AD22" s="2"/>
    </row>
    <row r="23" spans="1:30" ht="15" thickBot="1" x14ac:dyDescent="0.35">
      <c r="A23" s="33">
        <f t="shared" ref="A23" si="10">A22+TIME(0,50,0)</f>
        <v>0.92361111111111094</v>
      </c>
      <c r="B23" s="34">
        <f t="shared" si="1"/>
        <v>0.95486111111111094</v>
      </c>
      <c r="C23" s="35">
        <v>9</v>
      </c>
      <c r="D23" s="36" t="s">
        <v>6</v>
      </c>
      <c r="E23" s="36" t="s">
        <v>10</v>
      </c>
      <c r="F23" s="36" t="s">
        <v>14</v>
      </c>
      <c r="G23" s="37"/>
      <c r="H23" s="37"/>
      <c r="I23" s="38"/>
      <c r="J23" s="39"/>
      <c r="K23" s="39"/>
      <c r="L23" s="39"/>
      <c r="M23" s="34">
        <f t="shared" si="9"/>
        <v>0.92361111111111094</v>
      </c>
      <c r="N23" s="40">
        <f t="shared" si="0"/>
        <v>0.95833333333333315</v>
      </c>
      <c r="O23" s="38">
        <v>45</v>
      </c>
      <c r="P23" s="41" t="s">
        <v>7</v>
      </c>
      <c r="Q23" s="41" t="s">
        <v>13</v>
      </c>
      <c r="R23" s="41" t="s">
        <v>19</v>
      </c>
      <c r="S23" s="42"/>
      <c r="T23" s="43"/>
      <c r="U23" s="43"/>
      <c r="V23" s="43"/>
      <c r="W23" s="43"/>
      <c r="X23" s="44"/>
      <c r="Y23" s="3"/>
      <c r="Z23" s="3"/>
      <c r="AA23" s="3"/>
      <c r="AB23" s="3"/>
      <c r="AC23" s="3"/>
      <c r="AD23" s="4"/>
    </row>
    <row r="24" spans="1:30" x14ac:dyDescent="0.3">
      <c r="A24" s="1"/>
    </row>
  </sheetData>
  <mergeCells count="7">
    <mergeCell ref="A1:X2"/>
    <mergeCell ref="Y1:AD2"/>
    <mergeCell ref="A3:F3"/>
    <mergeCell ref="G3:L3"/>
    <mergeCell ref="M3:R3"/>
    <mergeCell ref="S3:X3"/>
    <mergeCell ref="Y3:AD3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 rock</dc:creator>
  <cp:lastModifiedBy>Dave Steen</cp:lastModifiedBy>
  <cp:lastPrinted>2023-09-10T20:57:40Z</cp:lastPrinted>
  <dcterms:created xsi:type="dcterms:W3CDTF">2023-08-27T05:54:42Z</dcterms:created>
  <dcterms:modified xsi:type="dcterms:W3CDTF">2023-09-10T21:28:55Z</dcterms:modified>
</cp:coreProperties>
</file>